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6275" windowHeight="699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E61" i="1"/>
  <c r="E59"/>
  <c r="B56"/>
  <c r="D57" s="1"/>
  <c r="E60" s="1"/>
  <c r="B21"/>
  <c r="H51"/>
  <c r="H39"/>
  <c r="H22"/>
  <c r="E24" s="1"/>
  <c r="H8"/>
  <c r="E55"/>
  <c r="E20"/>
  <c r="E62" l="1"/>
  <c r="D22"/>
  <c r="E27" s="1"/>
  <c r="E26"/>
  <c r="E25" l="1"/>
</calcChain>
</file>

<file path=xl/sharedStrings.xml><?xml version="1.0" encoding="utf-8"?>
<sst xmlns="http://schemas.openxmlformats.org/spreadsheetml/2006/main" count="143" uniqueCount="89">
  <si>
    <t>Cina</t>
  </si>
  <si>
    <t>India</t>
  </si>
  <si>
    <t>Pakistan</t>
  </si>
  <si>
    <t>Iran</t>
  </si>
  <si>
    <t>Iraq</t>
  </si>
  <si>
    <t>Algeria</t>
  </si>
  <si>
    <t>Angola</t>
  </si>
  <si>
    <t>Armenia</t>
  </si>
  <si>
    <t>Bangladesh</t>
  </si>
  <si>
    <t>Bolivia</t>
  </si>
  <si>
    <t>Burundi</t>
  </si>
  <si>
    <t>Rep.Centrafricana</t>
  </si>
  <si>
    <t>Congo</t>
  </si>
  <si>
    <t>El Salvador</t>
  </si>
  <si>
    <t>Guinea Equatoriale</t>
  </si>
  <si>
    <t>Cuba</t>
  </si>
  <si>
    <t>Kazakistan</t>
  </si>
  <si>
    <t>Kyrgyzstan</t>
  </si>
  <si>
    <t>Laos</t>
  </si>
  <si>
    <t>Madagascar</t>
  </si>
  <si>
    <t>Mali</t>
  </si>
  <si>
    <t>Mongolia</t>
  </si>
  <si>
    <t>Mozambico</t>
  </si>
  <si>
    <t>Namibia</t>
  </si>
  <si>
    <t>Nicaragua</t>
  </si>
  <si>
    <t>Senegal</t>
  </si>
  <si>
    <t>Sudafrica</t>
  </si>
  <si>
    <t>Sud Sudan</t>
  </si>
  <si>
    <t>Sri Lanka</t>
  </si>
  <si>
    <t>Sudan</t>
  </si>
  <si>
    <t>Uganda</t>
  </si>
  <si>
    <t>Tanzania</t>
  </si>
  <si>
    <t>Vietnam</t>
  </si>
  <si>
    <t>Zimbabwe</t>
  </si>
  <si>
    <t>Tagikistan</t>
  </si>
  <si>
    <t>subtot</t>
  </si>
  <si>
    <t>pur di non farsi equivocare consenziente all'imperialismo dei petroldollari]</t>
  </si>
  <si>
    <t>Iran (non vota)</t>
  </si>
  <si>
    <t>Iraq (favore)</t>
  </si>
  <si>
    <t>Angola (favore)</t>
  </si>
  <si>
    <t>Bangladesh (favore)</t>
  </si>
  <si>
    <t>El Salvador (non vota)</t>
  </si>
  <si>
    <t>Madagascar (favore)</t>
  </si>
  <si>
    <t>Nicaragua (contro)</t>
  </si>
  <si>
    <t>Senegal (favore)</t>
  </si>
  <si>
    <t>Eritrea (ex contro)</t>
  </si>
  <si>
    <t>Eswatini (exNoVoto)</t>
  </si>
  <si>
    <t>Etiopia (exNoVoto)</t>
  </si>
  <si>
    <t>Honduras (ex favore)</t>
  </si>
  <si>
    <t>Lesotho (ex favore)</t>
  </si>
  <si>
    <t>Thailandia (ex favore)</t>
  </si>
  <si>
    <t>Togo (exNoVoto)</t>
  </si>
  <si>
    <t>Uzbekistan (exNoVoto)</t>
  </si>
  <si>
    <t>CONTRO</t>
  </si>
  <si>
    <t>Russia</t>
  </si>
  <si>
    <t>Bielorussia</t>
  </si>
  <si>
    <t>Nordcorea</t>
  </si>
  <si>
    <t>Siria</t>
  </si>
  <si>
    <t>Eritrea</t>
  </si>
  <si>
    <t>NON HANNO VOTATO</t>
  </si>
  <si>
    <t>Azerbaijan</t>
  </si>
  <si>
    <t>Burkina Faso</t>
  </si>
  <si>
    <t>Camerun</t>
  </si>
  <si>
    <t>Eswatini</t>
  </si>
  <si>
    <t>Etiopia</t>
  </si>
  <si>
    <t>Guinea Bissau</t>
  </si>
  <si>
    <t>Marocco</t>
  </si>
  <si>
    <t>Togo</t>
  </si>
  <si>
    <t>Turkmenistan</t>
  </si>
  <si>
    <t>Uzbekistan</t>
  </si>
  <si>
    <t>Venezuela</t>
  </si>
  <si>
    <r>
      <t>popolazione mondiale</t>
    </r>
    <r>
      <rPr>
        <sz val="12"/>
        <color theme="1"/>
        <rFont val="Calibri"/>
        <family val="2"/>
      </rPr>
      <t>→</t>
    </r>
  </si>
  <si>
    <t>Gibuti</t>
  </si>
  <si>
    <t>Sao Tomè Principe</t>
  </si>
  <si>
    <t>dei votanti</t>
  </si>
  <si>
    <r>
      <t xml:space="preserve">popolazione mondiale a favore </t>
    </r>
    <r>
      <rPr>
        <sz val="12"/>
        <color theme="1"/>
        <rFont val="Calibri"/>
        <family val="2"/>
      </rPr>
      <t>→</t>
    </r>
  </si>
  <si>
    <t>5 stati CONTRO</t>
  </si>
  <si>
    <t>12 NON HANNO VOTATO</t>
  </si>
  <si>
    <t>VOTAZIONE ASSEMBLEA ONU 2022.10.12 CONTRO RUSSIA</t>
  </si>
  <si>
    <t>35 stati ASTENUTI (giallo = come votazione 2022.03)</t>
  </si>
  <si>
    <r>
      <t>popolazione degli stati votanti</t>
    </r>
    <r>
      <rPr>
        <sz val="12"/>
        <color theme="1"/>
        <rFont val="Calibri"/>
        <family val="2"/>
      </rPr>
      <t>→</t>
    </r>
  </si>
  <si>
    <r>
      <t xml:space="preserve">popolazione mondiale astenuti </t>
    </r>
    <r>
      <rPr>
        <sz val="12"/>
        <color theme="1"/>
        <rFont val="Calibri"/>
        <family val="2"/>
      </rPr>
      <t>→</t>
    </r>
  </si>
  <si>
    <r>
      <t xml:space="preserve">popolazione mondiale contrari </t>
    </r>
    <r>
      <rPr>
        <sz val="12"/>
        <color theme="1"/>
        <rFont val="Calibri"/>
        <family val="2"/>
      </rPr>
      <t>→</t>
    </r>
  </si>
  <si>
    <t>[CzzC: non potrei che approvare il voto dell'Italia, ma fa pensare che</t>
  </si>
  <si>
    <t>più della metà degli umani si astenga dal condannare un'invasione illegale</t>
  </si>
  <si>
    <t>VOTAZIONE ASSEMBLEA ONU 2022.03.02 CONTRO RUSSIA</t>
  </si>
  <si>
    <t>35 stati ASTENUTI</t>
  </si>
  <si>
    <t>Guinea</t>
  </si>
  <si>
    <t>Guinea (exNoVoto)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</si>
</sst>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411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1" xfId="0" applyNumberFormat="1" applyFont="1" applyBorder="1"/>
    <xf numFmtId="0" fontId="4" fillId="0" borderId="2" xfId="0" applyFont="1" applyBorder="1"/>
    <xf numFmtId="3" fontId="0" fillId="0" borderId="1" xfId="0" applyNumberFormat="1" applyBorder="1"/>
    <xf numFmtId="0" fontId="0" fillId="0" borderId="1" xfId="0" applyBorder="1"/>
    <xf numFmtId="0" fontId="0" fillId="0" borderId="3" xfId="0" applyBorder="1"/>
    <xf numFmtId="0" fontId="1" fillId="0" borderId="0" xfId="0" applyFont="1" applyBorder="1"/>
    <xf numFmtId="3" fontId="3" fillId="0" borderId="5" xfId="1" applyNumberFormat="1" applyFont="1" applyBorder="1" applyAlignment="1" applyProtection="1"/>
    <xf numFmtId="0" fontId="1" fillId="0" borderId="4" xfId="0" applyFont="1" applyBorder="1"/>
    <xf numFmtId="3" fontId="3" fillId="0" borderId="0" xfId="1" applyNumberFormat="1" applyFont="1" applyBorder="1" applyAlignment="1" applyProtection="1"/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3" xfId="0" applyNumberFormat="1" applyFont="1" applyBorder="1"/>
    <xf numFmtId="0" fontId="0" fillId="0" borderId="6" xfId="0" applyBorder="1"/>
    <xf numFmtId="3" fontId="3" fillId="0" borderId="9" xfId="1" applyNumberFormat="1" applyFont="1" applyBorder="1" applyAlignment="1" applyProtection="1"/>
    <xf numFmtId="3" fontId="1" fillId="0" borderId="5" xfId="0" applyNumberFormat="1" applyFont="1" applyBorder="1"/>
    <xf numFmtId="0" fontId="1" fillId="0" borderId="4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2" fillId="3" borderId="0" xfId="1" applyFill="1" applyBorder="1" applyAlignment="1" applyProtection="1"/>
    <xf numFmtId="0" fontId="0" fillId="0" borderId="5" xfId="0" applyBorder="1"/>
    <xf numFmtId="0" fontId="2" fillId="3" borderId="4" xfId="1" applyFill="1" applyBorder="1" applyAlignment="1" applyProtection="1"/>
    <xf numFmtId="0" fontId="0" fillId="0" borderId="0" xfId="0" applyBorder="1"/>
    <xf numFmtId="0" fontId="2" fillId="4" borderId="0" xfId="1" applyFill="1" applyBorder="1" applyAlignment="1" applyProtection="1"/>
    <xf numFmtId="0" fontId="2" fillId="0" borderId="4" xfId="1" applyBorder="1" applyAlignment="1" applyProtection="1"/>
    <xf numFmtId="3" fontId="0" fillId="0" borderId="0" xfId="0" applyNumberFormat="1" applyBorder="1"/>
    <xf numFmtId="0" fontId="6" fillId="0" borderId="2" xfId="1" applyFont="1" applyBorder="1" applyAlignment="1" applyProtection="1"/>
    <xf numFmtId="0" fontId="1" fillId="0" borderId="7" xfId="0" applyFont="1" applyBorder="1" applyAlignment="1">
      <alignment horizontal="right"/>
    </xf>
    <xf numFmtId="0" fontId="4" fillId="0" borderId="0" xfId="0" applyFont="1"/>
    <xf numFmtId="10" fontId="3" fillId="0" borderId="0" xfId="1" applyNumberFormat="1" applyFont="1" applyBorder="1" applyAlignment="1" applyProtection="1"/>
    <xf numFmtId="0" fontId="1" fillId="0" borderId="6" xfId="0" applyFont="1" applyBorder="1" applyAlignment="1">
      <alignment horizontal="right"/>
    </xf>
    <xf numFmtId="3" fontId="1" fillId="0" borderId="7" xfId="0" applyNumberFormat="1" applyFont="1" applyBorder="1"/>
    <xf numFmtId="0" fontId="0" fillId="0" borderId="8" xfId="0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EE4112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search?q=quanti+abitanti+ha+il+Senegal%3F" TargetMode="External"/><Relationship Id="rId21" Type="http://schemas.openxmlformats.org/officeDocument/2006/relationships/hyperlink" Target="https://www.google.com/search?q=quanti+abitanti+ha+il+Mali%3F" TargetMode="External"/><Relationship Id="rId42" Type="http://schemas.openxmlformats.org/officeDocument/2006/relationships/hyperlink" Target="https://www.google.com/search?q=quanti+abitanti+ha+il+Burundi%3F" TargetMode="External"/><Relationship Id="rId47" Type="http://schemas.openxmlformats.org/officeDocument/2006/relationships/hyperlink" Target="https://www.google.com/search?q=quanti+abitanti+ha+il+Kazakistan%3F" TargetMode="External"/><Relationship Id="rId63" Type="http://schemas.openxmlformats.org/officeDocument/2006/relationships/hyperlink" Target="https://www.google.com/search?q=quanti+abitanti+ha+Eritrea%3F" TargetMode="External"/><Relationship Id="rId68" Type="http://schemas.openxmlformats.org/officeDocument/2006/relationships/hyperlink" Target="https://www.google.com/search?q=quanti+abitanti+ha+Thailandia%3F" TargetMode="External"/><Relationship Id="rId84" Type="http://schemas.openxmlformats.org/officeDocument/2006/relationships/hyperlink" Target="https://www.google.com/search?q=quanti+abitanti+ha+Azerbaijan%3F" TargetMode="External"/><Relationship Id="rId89" Type="http://schemas.openxmlformats.org/officeDocument/2006/relationships/hyperlink" Target="https://www.google.com/search?q=quanti+abitanti+ha+Etiopia%3F" TargetMode="External"/><Relationship Id="rId112" Type="http://schemas.openxmlformats.org/officeDocument/2006/relationships/hyperlink" Target="http://www.xamici.org/rs/2022/03.03OnuCondannaInvasioneUcraina.htm" TargetMode="External"/><Relationship Id="rId16" Type="http://schemas.openxmlformats.org/officeDocument/2006/relationships/hyperlink" Target="https://www.google.com/search?q=quanti+abitanti+ha+Cuba%3F" TargetMode="External"/><Relationship Id="rId107" Type="http://schemas.openxmlformats.org/officeDocument/2006/relationships/hyperlink" Target="https://www.google.com/search?q=quanti+abitanti+ha+Venezuela%3F" TargetMode="External"/><Relationship Id="rId11" Type="http://schemas.openxmlformats.org/officeDocument/2006/relationships/hyperlink" Target="https://www.google.com/search?q=quanti+abitanti+ha+il+Burundi%3F" TargetMode="External"/><Relationship Id="rId24" Type="http://schemas.openxmlformats.org/officeDocument/2006/relationships/hyperlink" Target="https://www.google.com/search?q=quanti+abitanti+ha+la+Namibia%3F" TargetMode="External"/><Relationship Id="rId32" Type="http://schemas.openxmlformats.org/officeDocument/2006/relationships/hyperlink" Target="https://www.google.com/search?q=quanti+abitanti+ha+l%27Uganda%3F" TargetMode="External"/><Relationship Id="rId37" Type="http://schemas.openxmlformats.org/officeDocument/2006/relationships/hyperlink" Target="https://www.google.com/search?q=quanti+abitanti+ha+l%27India%3F" TargetMode="External"/><Relationship Id="rId40" Type="http://schemas.openxmlformats.org/officeDocument/2006/relationships/hyperlink" Target="https://www.google.com/search?q=quanti+abitanti+ha+l%27Armenia%3F" TargetMode="External"/><Relationship Id="rId45" Type="http://schemas.openxmlformats.org/officeDocument/2006/relationships/hyperlink" Target="https://www.google.com/search?q=quanti+abitanti+ha+la+Guinea+Conakry%3F" TargetMode="External"/><Relationship Id="rId53" Type="http://schemas.openxmlformats.org/officeDocument/2006/relationships/hyperlink" Target="https://www.google.com/search?q=quanti+abitanti+ha+la+Namibia%3F" TargetMode="External"/><Relationship Id="rId58" Type="http://schemas.openxmlformats.org/officeDocument/2006/relationships/hyperlink" Target="https://www.google.com/search?q=quanti+abitanti+ha+il+Tagikistan%3F&amp;" TargetMode="External"/><Relationship Id="rId66" Type="http://schemas.openxmlformats.org/officeDocument/2006/relationships/hyperlink" Target="https://www.google.com/search?q=quanti+abitanti+ha+Honduras%3F" TargetMode="External"/><Relationship Id="rId74" Type="http://schemas.openxmlformats.org/officeDocument/2006/relationships/hyperlink" Target="https://www.google.com/search?q=quanti+abitanti+ha+El+Salvador%3F" TargetMode="External"/><Relationship Id="rId79" Type="http://schemas.openxmlformats.org/officeDocument/2006/relationships/hyperlink" Target="https://www.google.com/search?q=quanti+abitanti+ha+Russia%3F" TargetMode="External"/><Relationship Id="rId87" Type="http://schemas.openxmlformats.org/officeDocument/2006/relationships/hyperlink" Target="https://www.google.com/search?q=quanti+abitanti+ha+Cameroun%3F" TargetMode="External"/><Relationship Id="rId102" Type="http://schemas.openxmlformats.org/officeDocument/2006/relationships/hyperlink" Target="https://www.google.com/search?q=quanti+abitanti+ha+Burkina+Faso%3F" TargetMode="External"/><Relationship Id="rId110" Type="http://schemas.openxmlformats.org/officeDocument/2006/relationships/hyperlink" Target="https://www.google.com/search?q=quanti+abitanti+ha+Iran%3F" TargetMode="External"/><Relationship Id="rId115" Type="http://schemas.openxmlformats.org/officeDocument/2006/relationships/hyperlink" Target="https://www.google.com/search?q=quanti+abitanti+ha+la+Terra%3F" TargetMode="External"/><Relationship Id="rId5" Type="http://schemas.openxmlformats.org/officeDocument/2006/relationships/hyperlink" Target="https://www.google.com/search?q=quanti+abitanti+ha+l%27Iraq%3F" TargetMode="External"/><Relationship Id="rId61" Type="http://schemas.openxmlformats.org/officeDocument/2006/relationships/hyperlink" Target="https://www.google.com/search?q=quanti+abitanti+ha+il+Vietnam%3F" TargetMode="External"/><Relationship Id="rId82" Type="http://schemas.openxmlformats.org/officeDocument/2006/relationships/hyperlink" Target="https://www.google.com/search?q=quanti+abitanti+ha+Siria%3F" TargetMode="External"/><Relationship Id="rId90" Type="http://schemas.openxmlformats.org/officeDocument/2006/relationships/hyperlink" Target="https://www.google.com/search?q=quanti+abitanti+ha+Guinea+Conakry%3F" TargetMode="External"/><Relationship Id="rId95" Type="http://schemas.openxmlformats.org/officeDocument/2006/relationships/hyperlink" Target="https://www.google.com/search?q=quanti+abitanti+ha+Uzbekistan%3F" TargetMode="External"/><Relationship Id="rId19" Type="http://schemas.openxmlformats.org/officeDocument/2006/relationships/hyperlink" Target="https://www.google.com/search?q=quanti+abitanti+ha+il+Laos%3F" TargetMode="External"/><Relationship Id="rId14" Type="http://schemas.openxmlformats.org/officeDocument/2006/relationships/hyperlink" Target="https://www.google.com/search?q=quanti+abitanti+ha+el+Salvador%3F" TargetMode="External"/><Relationship Id="rId22" Type="http://schemas.openxmlformats.org/officeDocument/2006/relationships/hyperlink" Target="https://www.google.com/search?q=quanti+abitanti+ha+la+Mongolia%3F" TargetMode="External"/><Relationship Id="rId27" Type="http://schemas.openxmlformats.org/officeDocument/2006/relationships/hyperlink" Target="https://www.google.com/search?q=quanti+abitanti+ha+il+Sudafrica%3F" TargetMode="External"/><Relationship Id="rId30" Type="http://schemas.openxmlformats.org/officeDocument/2006/relationships/hyperlink" Target="https://www.google.com/search?q=quanti+abitanti+ha+il+Sudan%3F" TargetMode="External"/><Relationship Id="rId35" Type="http://schemas.openxmlformats.org/officeDocument/2006/relationships/hyperlink" Target="https://www.google.com/search?q=quanti+abitanti+ha+lo+Zimbabwe%3F" TargetMode="External"/><Relationship Id="rId43" Type="http://schemas.openxmlformats.org/officeDocument/2006/relationships/hyperlink" Target="https://www.google.com/search?q=quanti+abitanti+ha+la+Repubblica+Centrafricana%3F" TargetMode="External"/><Relationship Id="rId48" Type="http://schemas.openxmlformats.org/officeDocument/2006/relationships/hyperlink" Target="https://www.google.com/search?q=quanti+abitanti+ha+il+Kyrgyzstan%3F" TargetMode="External"/><Relationship Id="rId56" Type="http://schemas.openxmlformats.org/officeDocument/2006/relationships/hyperlink" Target="https://www.google.com/search?q=quanti+abitanti+ha+il+Sri+Lanka%3F" TargetMode="External"/><Relationship Id="rId64" Type="http://schemas.openxmlformats.org/officeDocument/2006/relationships/hyperlink" Target="https://www.google.com/search?q=quanti+abitanti+ha+Eswatini%3F" TargetMode="External"/><Relationship Id="rId69" Type="http://schemas.openxmlformats.org/officeDocument/2006/relationships/hyperlink" Target="https://www.google.com/search?q=quanti+abitanti+ha+Togo%3F" TargetMode="External"/><Relationship Id="rId77" Type="http://schemas.openxmlformats.org/officeDocument/2006/relationships/hyperlink" Target="https://www.google.com/search?q=quanti+abitanti+ha+Nicaragua%3F" TargetMode="External"/><Relationship Id="rId100" Type="http://schemas.openxmlformats.org/officeDocument/2006/relationships/hyperlink" Target="https://www.google.com/search?q=quanti+abitanti+ha+Siria%3F" TargetMode="External"/><Relationship Id="rId105" Type="http://schemas.openxmlformats.org/officeDocument/2006/relationships/hyperlink" Target="https://www.google.com/search?q=quanti+abitanti+ha+Guinea+Equatoriale%3F" TargetMode="External"/><Relationship Id="rId113" Type="http://schemas.openxmlformats.org/officeDocument/2006/relationships/hyperlink" Target="http://www.xamici.org/rs/2022/03.03OnuCondannaInvasioneUcraina.htm" TargetMode="External"/><Relationship Id="rId8" Type="http://schemas.openxmlformats.org/officeDocument/2006/relationships/hyperlink" Target="https://www.google.com/search?q=quanti+abitanti+ha+l%27Armenia%3F" TargetMode="External"/><Relationship Id="rId51" Type="http://schemas.openxmlformats.org/officeDocument/2006/relationships/hyperlink" Target="https://www.google.com/search?q=quanti+abitanti+ha+la+Mongolia%3F" TargetMode="External"/><Relationship Id="rId72" Type="http://schemas.openxmlformats.org/officeDocument/2006/relationships/hyperlink" Target="https://www.google.com/search?q=quanti+abitanti+ha+Angola%3F" TargetMode="External"/><Relationship Id="rId80" Type="http://schemas.openxmlformats.org/officeDocument/2006/relationships/hyperlink" Target="https://www.google.com/search?q=quanti+abitanti+ha+Bielorussia%3F" TargetMode="External"/><Relationship Id="rId85" Type="http://schemas.openxmlformats.org/officeDocument/2006/relationships/hyperlink" Target="https://www.google.com/search?q=quanti+abitanti+ha+Azerbaijan%3F" TargetMode="External"/><Relationship Id="rId93" Type="http://schemas.openxmlformats.org/officeDocument/2006/relationships/hyperlink" Target="https://www.google.com/search?q=quanti+abitanti+ha+Togo%3F" TargetMode="External"/><Relationship Id="rId98" Type="http://schemas.openxmlformats.org/officeDocument/2006/relationships/hyperlink" Target="https://www.google.com/search?q=quanti+abitanti+ha+Bielorussia%3F" TargetMode="External"/><Relationship Id="rId3" Type="http://schemas.openxmlformats.org/officeDocument/2006/relationships/hyperlink" Target="https://www.google.com/search?q=quanti+abitanti+ha+il+Pakistan%3F" TargetMode="External"/><Relationship Id="rId12" Type="http://schemas.openxmlformats.org/officeDocument/2006/relationships/hyperlink" Target="https://www.google.com/search?q=quanti+abitanti+ha+la+Repubblica+Centrafricana%3F" TargetMode="External"/><Relationship Id="rId17" Type="http://schemas.openxmlformats.org/officeDocument/2006/relationships/hyperlink" Target="https://www.google.com/search?q=quanti+abitanti+ha+il+Kazakistan%3F" TargetMode="External"/><Relationship Id="rId25" Type="http://schemas.openxmlformats.org/officeDocument/2006/relationships/hyperlink" Target="https://www.google.com/search?q=quanti+abitanti+ha+il+Nicaragua%3F" TargetMode="External"/><Relationship Id="rId33" Type="http://schemas.openxmlformats.org/officeDocument/2006/relationships/hyperlink" Target="https://www.google.com/search?q=quanti+abitanti+ha+la+Tanzania%3F" TargetMode="External"/><Relationship Id="rId38" Type="http://schemas.openxmlformats.org/officeDocument/2006/relationships/hyperlink" Target="https://www.google.com/search?q=quanti+abitanti+ha+il+Pakistan%3F" TargetMode="External"/><Relationship Id="rId46" Type="http://schemas.openxmlformats.org/officeDocument/2006/relationships/hyperlink" Target="https://www.google.com/search?q=quanti+abitanti+ha+Cuba%3F" TargetMode="External"/><Relationship Id="rId59" Type="http://schemas.openxmlformats.org/officeDocument/2006/relationships/hyperlink" Target="https://www.google.com/search?q=quanti+abitanti+ha+l%27Uganda%3F" TargetMode="External"/><Relationship Id="rId67" Type="http://schemas.openxmlformats.org/officeDocument/2006/relationships/hyperlink" Target="https://www.google.com/search?q=quanti+abitanti+ha+Lesotho%3F" TargetMode="External"/><Relationship Id="rId103" Type="http://schemas.openxmlformats.org/officeDocument/2006/relationships/hyperlink" Target="https://www.google.com/search?q=quanti+abitanti+ha+Cameroun%3F" TargetMode="External"/><Relationship Id="rId108" Type="http://schemas.openxmlformats.org/officeDocument/2006/relationships/hyperlink" Target="https://www.google.com/search?q=quanti+abitanti+ha+Corea+del+Nord%3F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www.google.com/search?q=quanti+abitanti+ha+il+Madagascar%3F" TargetMode="External"/><Relationship Id="rId41" Type="http://schemas.openxmlformats.org/officeDocument/2006/relationships/hyperlink" Target="https://www.google.com/search?q=quanti+abitanti+ha+la+Bolivia%3F" TargetMode="External"/><Relationship Id="rId54" Type="http://schemas.openxmlformats.org/officeDocument/2006/relationships/hyperlink" Target="https://www.google.com/search?q=quanti+abitanti+ha+il+Sudafrica%3F" TargetMode="External"/><Relationship Id="rId62" Type="http://schemas.openxmlformats.org/officeDocument/2006/relationships/hyperlink" Target="https://www.google.com/search?q=quanti+abitanti+ha+lo+Zimbabwe%3F" TargetMode="External"/><Relationship Id="rId70" Type="http://schemas.openxmlformats.org/officeDocument/2006/relationships/hyperlink" Target="https://www.google.com/search?q=quanti+abitanti+ha+Uzbekistan%3F" TargetMode="External"/><Relationship Id="rId75" Type="http://schemas.openxmlformats.org/officeDocument/2006/relationships/hyperlink" Target="https://www.google.com/search?q=quanti+abitanti+ha+Iran%3F" TargetMode="External"/><Relationship Id="rId83" Type="http://schemas.openxmlformats.org/officeDocument/2006/relationships/hyperlink" Target="https://www.google.com/search?q=quanti+abitanti+ha+Eritrea%3F" TargetMode="External"/><Relationship Id="rId88" Type="http://schemas.openxmlformats.org/officeDocument/2006/relationships/hyperlink" Target="https://www.google.com/search?q=quanti+abitanti+ha+Eswatini%3F" TargetMode="External"/><Relationship Id="rId91" Type="http://schemas.openxmlformats.org/officeDocument/2006/relationships/hyperlink" Target="https://www.google.com/search?q=quanti+abitanti+ha+Guinea+Bissau%3F" TargetMode="External"/><Relationship Id="rId96" Type="http://schemas.openxmlformats.org/officeDocument/2006/relationships/hyperlink" Target="https://www.google.com/search?q=quanti+abitanti+ha+Venezuela%3F" TargetMode="External"/><Relationship Id="rId111" Type="http://schemas.openxmlformats.org/officeDocument/2006/relationships/hyperlink" Target="https://www.google.com/search?q=quanti+abitanti+ha+Sao+Tom&#233;+Principe%3F" TargetMode="External"/><Relationship Id="rId1" Type="http://schemas.openxmlformats.org/officeDocument/2006/relationships/hyperlink" Target="https://www.google.com/search?q=quanti+abitanti+ha+la+Cina%3F" TargetMode="External"/><Relationship Id="rId6" Type="http://schemas.openxmlformats.org/officeDocument/2006/relationships/hyperlink" Target="https://www.google.com/search?q=quanti+abitanti+ha+l%27Algeria%3F" TargetMode="External"/><Relationship Id="rId15" Type="http://schemas.openxmlformats.org/officeDocument/2006/relationships/hyperlink" Target="https://www.google.com/search?q=quanti+abitanti+ha+la+Guinea+Equatoriale%3F" TargetMode="External"/><Relationship Id="rId23" Type="http://schemas.openxmlformats.org/officeDocument/2006/relationships/hyperlink" Target="https://www.google.com/search?q=quanti+abitanti+ha+il+Mozambico%3F" TargetMode="External"/><Relationship Id="rId28" Type="http://schemas.openxmlformats.org/officeDocument/2006/relationships/hyperlink" Target="https://www.google.com/search?q=quanti+abitanti+ha+il+Sud+Sudan%3F" TargetMode="External"/><Relationship Id="rId36" Type="http://schemas.openxmlformats.org/officeDocument/2006/relationships/hyperlink" Target="https://www.google.com/search?q=quanti+abitanti+ha+la+Cina%3F" TargetMode="External"/><Relationship Id="rId49" Type="http://schemas.openxmlformats.org/officeDocument/2006/relationships/hyperlink" Target="https://www.google.com/search?q=quanti+abitanti+ha+il+Laos%3F" TargetMode="External"/><Relationship Id="rId57" Type="http://schemas.openxmlformats.org/officeDocument/2006/relationships/hyperlink" Target="https://www.google.com/search?q=quanti+abitanti+ha+il+Sudan%3F" TargetMode="External"/><Relationship Id="rId106" Type="http://schemas.openxmlformats.org/officeDocument/2006/relationships/hyperlink" Target="https://www.google.com/search?q=quanti+abitanti+ha+Turkmenistan%3F" TargetMode="External"/><Relationship Id="rId114" Type="http://schemas.openxmlformats.org/officeDocument/2006/relationships/hyperlink" Target="https://www.google.com/search?q=quanti+abitanti+ha+la+Terra%3F" TargetMode="External"/><Relationship Id="rId10" Type="http://schemas.openxmlformats.org/officeDocument/2006/relationships/hyperlink" Target="https://www.google.com/search?q=quanti+abitanti+ha+la+Bolivia%3F" TargetMode="External"/><Relationship Id="rId31" Type="http://schemas.openxmlformats.org/officeDocument/2006/relationships/hyperlink" Target="https://www.google.com/search?q=quanti+abitanti+ha+il+Tagikistan%3F&amp;" TargetMode="External"/><Relationship Id="rId44" Type="http://schemas.openxmlformats.org/officeDocument/2006/relationships/hyperlink" Target="https://www.google.com/search?q=quanti+abitanti+ha+il+Congo%3F" TargetMode="External"/><Relationship Id="rId52" Type="http://schemas.openxmlformats.org/officeDocument/2006/relationships/hyperlink" Target="https://www.google.com/search?q=quanti+abitanti+ha+il+Mozambico%3F" TargetMode="External"/><Relationship Id="rId60" Type="http://schemas.openxmlformats.org/officeDocument/2006/relationships/hyperlink" Target="https://www.google.com/search?q=quanti+abitanti+ha+la+Tanzania%3F" TargetMode="External"/><Relationship Id="rId65" Type="http://schemas.openxmlformats.org/officeDocument/2006/relationships/hyperlink" Target="https://www.google.com/search?q=quanti+abitanti+ha+Etiopia%3F" TargetMode="External"/><Relationship Id="rId73" Type="http://schemas.openxmlformats.org/officeDocument/2006/relationships/hyperlink" Target="https://www.google.com/search?q=quanti+abitanti+ha+Bangladesh%3F" TargetMode="External"/><Relationship Id="rId78" Type="http://schemas.openxmlformats.org/officeDocument/2006/relationships/hyperlink" Target="https://www.google.com/search?q=quanti+abitanti+ha+Senegal%3F" TargetMode="External"/><Relationship Id="rId81" Type="http://schemas.openxmlformats.org/officeDocument/2006/relationships/hyperlink" Target="https://www.google.com/search?q=quanti+abitanti+ha+Corea+del+Nord%3F" TargetMode="External"/><Relationship Id="rId86" Type="http://schemas.openxmlformats.org/officeDocument/2006/relationships/hyperlink" Target="https://www.google.com/search?q=quanti+abitanti+ha+Burkina+Faso%3F" TargetMode="External"/><Relationship Id="rId94" Type="http://schemas.openxmlformats.org/officeDocument/2006/relationships/hyperlink" Target="https://www.google.com/search?q=quanti+abitanti+ha+Turkmenistan%3F" TargetMode="External"/><Relationship Id="rId99" Type="http://schemas.openxmlformats.org/officeDocument/2006/relationships/hyperlink" Target="https://www.google.com/search?q=quanti+abitanti+ha+Nicaragua%3F" TargetMode="External"/><Relationship Id="rId101" Type="http://schemas.openxmlformats.org/officeDocument/2006/relationships/hyperlink" Target="https://www.google.com/search?q=quanti+abitanti+ha+Azerbaijan%3F" TargetMode="External"/><Relationship Id="rId4" Type="http://schemas.openxmlformats.org/officeDocument/2006/relationships/hyperlink" Target="https://www.google.com/search?q=quanti+abitanti+ha+l%27Iran%3F" TargetMode="External"/><Relationship Id="rId9" Type="http://schemas.openxmlformats.org/officeDocument/2006/relationships/hyperlink" Target="https://www.google.com/search?q=quanti+abitanti+ha+il+Bangladesh%3F" TargetMode="External"/><Relationship Id="rId13" Type="http://schemas.openxmlformats.org/officeDocument/2006/relationships/hyperlink" Target="https://www.google.com/search?q=quanti+abitanti+ha+il+Congo%3F" TargetMode="External"/><Relationship Id="rId18" Type="http://schemas.openxmlformats.org/officeDocument/2006/relationships/hyperlink" Target="https://www.google.com/search?q=quanti+abitanti+ha+il+Kyrgyzstan%3F" TargetMode="External"/><Relationship Id="rId39" Type="http://schemas.openxmlformats.org/officeDocument/2006/relationships/hyperlink" Target="https://www.google.com/search?q=quanti+abitanti+ha+l%27Algeria%3F" TargetMode="External"/><Relationship Id="rId109" Type="http://schemas.openxmlformats.org/officeDocument/2006/relationships/hyperlink" Target="https://www.google.com/search?q=quanti+abitanti+ha+El+Salvador%3F" TargetMode="External"/><Relationship Id="rId34" Type="http://schemas.openxmlformats.org/officeDocument/2006/relationships/hyperlink" Target="https://www.google.com/search?q=quanti+abitanti+ha+il+Vietnam%3F" TargetMode="External"/><Relationship Id="rId50" Type="http://schemas.openxmlformats.org/officeDocument/2006/relationships/hyperlink" Target="https://www.google.com/search?q=quanti+abitanti+ha+il+Mali%3F" TargetMode="External"/><Relationship Id="rId55" Type="http://schemas.openxmlformats.org/officeDocument/2006/relationships/hyperlink" Target="https://www.google.com/search?q=quanti+abitanti+ha+il+Sud+Sudan%3F" TargetMode="External"/><Relationship Id="rId76" Type="http://schemas.openxmlformats.org/officeDocument/2006/relationships/hyperlink" Target="https://www.google.com/search?q=quanti+abitanti+ha+Iraq%3F" TargetMode="External"/><Relationship Id="rId97" Type="http://schemas.openxmlformats.org/officeDocument/2006/relationships/hyperlink" Target="https://www.google.com/search?q=quanti+abitanti+ha+Russia%3F" TargetMode="External"/><Relationship Id="rId104" Type="http://schemas.openxmlformats.org/officeDocument/2006/relationships/hyperlink" Target="https://www.google.com/search?q=quanti+abitanti+ha+Gibuti%3F" TargetMode="External"/><Relationship Id="rId7" Type="http://schemas.openxmlformats.org/officeDocument/2006/relationships/hyperlink" Target="https://www.google.com/search?q=quanti+abitanti+ha+l%27Angola%3F" TargetMode="External"/><Relationship Id="rId71" Type="http://schemas.openxmlformats.org/officeDocument/2006/relationships/hyperlink" Target="https://www.google.com/search?q=quanti+abitanti+ha+Madagascar%3F" TargetMode="External"/><Relationship Id="rId92" Type="http://schemas.openxmlformats.org/officeDocument/2006/relationships/hyperlink" Target="https://www.google.com/search?q=quanti+abitanti+ha+Marocco%3F" TargetMode="External"/><Relationship Id="rId2" Type="http://schemas.openxmlformats.org/officeDocument/2006/relationships/hyperlink" Target="https://www.google.com/search?q=quanti+abitanti+ha+l%27India%3F" TargetMode="External"/><Relationship Id="rId29" Type="http://schemas.openxmlformats.org/officeDocument/2006/relationships/hyperlink" Target="https://www.google.com/search?q=quanti+abitanti+ha+il+Sri+Lanka%3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62"/>
  <sheetViews>
    <sheetView tabSelected="1" topLeftCell="A48" workbookViewId="0">
      <selection activeCell="E59" sqref="E59"/>
    </sheetView>
  </sheetViews>
  <sheetFormatPr defaultRowHeight="15.75"/>
  <cols>
    <col min="1" max="1" width="17.5703125" style="1" bestFit="1" customWidth="1"/>
    <col min="2" max="2" width="14.7109375" style="2" customWidth="1"/>
    <col min="3" max="3" width="3" customWidth="1"/>
    <col min="4" max="4" width="15.28515625" customWidth="1"/>
    <col min="5" max="5" width="13.85546875" customWidth="1"/>
    <col min="7" max="7" width="17.5703125" bestFit="1" customWidth="1"/>
    <col min="8" max="8" width="12.42578125" bestFit="1" customWidth="1"/>
  </cols>
  <sheetData>
    <row r="1" spans="1:8">
      <c r="B1" s="30" t="s">
        <v>85</v>
      </c>
    </row>
    <row r="2" spans="1:8">
      <c r="A2" s="28" t="s">
        <v>86</v>
      </c>
      <c r="B2" s="5"/>
      <c r="C2" s="6"/>
      <c r="D2" s="6"/>
      <c r="E2" s="7"/>
      <c r="G2" s="4" t="s">
        <v>76</v>
      </c>
      <c r="H2" s="7"/>
    </row>
    <row r="3" spans="1:8">
      <c r="A3" s="10" t="s">
        <v>0</v>
      </c>
      <c r="B3" s="11">
        <v>1402000000</v>
      </c>
      <c r="C3" s="8"/>
      <c r="D3" s="8" t="s">
        <v>18</v>
      </c>
      <c r="E3" s="9">
        <v>7276000</v>
      </c>
      <c r="G3" s="10" t="s">
        <v>54</v>
      </c>
      <c r="H3" s="9">
        <v>144100000</v>
      </c>
    </row>
    <row r="4" spans="1:8">
      <c r="A4" s="10" t="s">
        <v>1</v>
      </c>
      <c r="B4" s="11">
        <v>1380000000</v>
      </c>
      <c r="C4" s="8"/>
      <c r="D4" s="8" t="s">
        <v>19</v>
      </c>
      <c r="E4" s="9">
        <v>27690000</v>
      </c>
      <c r="G4" s="10" t="s">
        <v>55</v>
      </c>
      <c r="H4" s="9">
        <v>9399000</v>
      </c>
    </row>
    <row r="5" spans="1:8">
      <c r="A5" s="10" t="s">
        <v>2</v>
      </c>
      <c r="B5" s="11">
        <v>220900000</v>
      </c>
      <c r="C5" s="8"/>
      <c r="D5" s="8" t="s">
        <v>20</v>
      </c>
      <c r="E5" s="9">
        <v>20250000</v>
      </c>
      <c r="G5" s="10" t="s">
        <v>56</v>
      </c>
      <c r="H5" s="9">
        <v>25780000</v>
      </c>
    </row>
    <row r="6" spans="1:8">
      <c r="A6" s="10" t="s">
        <v>3</v>
      </c>
      <c r="B6" s="11">
        <v>83990000</v>
      </c>
      <c r="C6" s="8"/>
      <c r="D6" s="8" t="s">
        <v>21</v>
      </c>
      <c r="E6" s="9">
        <v>3278000</v>
      </c>
      <c r="G6" s="10" t="s">
        <v>57</v>
      </c>
      <c r="H6" s="9">
        <v>17500000</v>
      </c>
    </row>
    <row r="7" spans="1:8">
      <c r="A7" s="10" t="s">
        <v>4</v>
      </c>
      <c r="B7" s="11">
        <v>40220000</v>
      </c>
      <c r="C7" s="8"/>
      <c r="D7" s="8" t="s">
        <v>22</v>
      </c>
      <c r="E7" s="9">
        <v>31260000</v>
      </c>
      <c r="G7" s="10" t="s">
        <v>58</v>
      </c>
      <c r="H7" s="9">
        <v>6081000</v>
      </c>
    </row>
    <row r="8" spans="1:8">
      <c r="A8" s="10" t="s">
        <v>5</v>
      </c>
      <c r="B8" s="11">
        <v>43850000</v>
      </c>
      <c r="C8" s="8"/>
      <c r="D8" s="8" t="s">
        <v>23</v>
      </c>
      <c r="E8" s="9">
        <v>2541000</v>
      </c>
      <c r="G8" s="15"/>
      <c r="H8" s="16">
        <f>SUBTOTAL(9,H3:H7)</f>
        <v>202860000</v>
      </c>
    </row>
    <row r="9" spans="1:8">
      <c r="A9" s="10" t="s">
        <v>6</v>
      </c>
      <c r="B9" s="11">
        <v>32870000</v>
      </c>
      <c r="C9" s="8"/>
      <c r="D9" s="8" t="s">
        <v>24</v>
      </c>
      <c r="E9" s="9">
        <v>6625000</v>
      </c>
      <c r="G9" s="4" t="s">
        <v>77</v>
      </c>
      <c r="H9" s="7"/>
    </row>
    <row r="10" spans="1:8">
      <c r="A10" s="10" t="s">
        <v>7</v>
      </c>
      <c r="B10" s="11">
        <v>2963000</v>
      </c>
      <c r="C10" s="8"/>
      <c r="D10" s="8" t="s">
        <v>25</v>
      </c>
      <c r="E10" s="9">
        <v>16740000</v>
      </c>
      <c r="G10" s="10" t="s">
        <v>60</v>
      </c>
      <c r="H10" s="9">
        <v>10110000</v>
      </c>
    </row>
    <row r="11" spans="1:8">
      <c r="A11" s="10" t="s">
        <v>8</v>
      </c>
      <c r="B11" s="11">
        <v>164700000</v>
      </c>
      <c r="C11" s="8"/>
      <c r="D11" s="8" t="s">
        <v>26</v>
      </c>
      <c r="E11" s="9">
        <v>59310000</v>
      </c>
      <c r="G11" s="10" t="s">
        <v>61</v>
      </c>
      <c r="H11" s="9">
        <v>20900000</v>
      </c>
    </row>
    <row r="12" spans="1:8">
      <c r="A12" s="10" t="s">
        <v>9</v>
      </c>
      <c r="B12" s="11">
        <v>11670000</v>
      </c>
      <c r="C12" s="8"/>
      <c r="D12" s="8" t="s">
        <v>27</v>
      </c>
      <c r="E12" s="9">
        <v>11190000</v>
      </c>
      <c r="G12" s="10" t="s">
        <v>62</v>
      </c>
      <c r="H12" s="9">
        <v>26550000</v>
      </c>
    </row>
    <row r="13" spans="1:8">
      <c r="A13" s="10" t="s">
        <v>10</v>
      </c>
      <c r="B13" s="11">
        <v>11890000</v>
      </c>
      <c r="C13" s="8"/>
      <c r="D13" s="8" t="s">
        <v>28</v>
      </c>
      <c r="E13" s="9">
        <v>21920000</v>
      </c>
      <c r="G13" s="10" t="s">
        <v>63</v>
      </c>
      <c r="H13" s="9">
        <v>1160000</v>
      </c>
    </row>
    <row r="14" spans="1:8">
      <c r="A14" s="10" t="s">
        <v>11</v>
      </c>
      <c r="B14" s="11">
        <v>4830000</v>
      </c>
      <c r="C14" s="8"/>
      <c r="D14" s="8" t="s">
        <v>29</v>
      </c>
      <c r="E14" s="9">
        <v>43850000</v>
      </c>
      <c r="G14" s="10" t="s">
        <v>64</v>
      </c>
      <c r="H14" s="9">
        <v>115000000</v>
      </c>
    </row>
    <row r="15" spans="1:8">
      <c r="A15" s="10" t="s">
        <v>12</v>
      </c>
      <c r="B15" s="11">
        <v>89560000</v>
      </c>
      <c r="C15" s="8"/>
      <c r="D15" s="8" t="s">
        <v>34</v>
      </c>
      <c r="E15" s="9">
        <v>9538000</v>
      </c>
      <c r="G15" s="10" t="s">
        <v>87</v>
      </c>
      <c r="H15" s="9">
        <v>13130000</v>
      </c>
    </row>
    <row r="16" spans="1:8">
      <c r="A16" s="10" t="s">
        <v>13</v>
      </c>
      <c r="B16" s="11">
        <v>6486000</v>
      </c>
      <c r="C16" s="8"/>
      <c r="D16" s="8" t="s">
        <v>30</v>
      </c>
      <c r="E16" s="9">
        <v>45740000</v>
      </c>
      <c r="G16" s="10" t="s">
        <v>65</v>
      </c>
      <c r="H16" s="9">
        <v>1968000</v>
      </c>
    </row>
    <row r="17" spans="1:8">
      <c r="A17" s="10" t="s">
        <v>14</v>
      </c>
      <c r="B17" s="11">
        <v>1403000</v>
      </c>
      <c r="C17" s="8"/>
      <c r="D17" s="8" t="s">
        <v>31</v>
      </c>
      <c r="E17" s="9">
        <v>59730000</v>
      </c>
      <c r="G17" s="10" t="s">
        <v>66</v>
      </c>
      <c r="H17" s="9">
        <v>36910000</v>
      </c>
    </row>
    <row r="18" spans="1:8">
      <c r="A18" s="10" t="s">
        <v>15</v>
      </c>
      <c r="B18" s="11">
        <v>11330000</v>
      </c>
      <c r="C18" s="8"/>
      <c r="D18" s="8" t="s">
        <v>32</v>
      </c>
      <c r="E18" s="9">
        <v>97340000</v>
      </c>
      <c r="G18" s="10" t="s">
        <v>67</v>
      </c>
      <c r="H18" s="9">
        <v>8279000</v>
      </c>
    </row>
    <row r="19" spans="1:8">
      <c r="A19" s="10" t="s">
        <v>16</v>
      </c>
      <c r="B19" s="11">
        <v>18750000</v>
      </c>
      <c r="C19" s="8"/>
      <c r="D19" s="8" t="s">
        <v>33</v>
      </c>
      <c r="E19" s="9">
        <v>14860000</v>
      </c>
      <c r="G19" s="10" t="s">
        <v>68</v>
      </c>
      <c r="H19" s="9">
        <v>6031000</v>
      </c>
    </row>
    <row r="20" spans="1:8">
      <c r="A20" s="10" t="s">
        <v>17</v>
      </c>
      <c r="B20" s="11">
        <v>6592000</v>
      </c>
      <c r="C20" s="8"/>
      <c r="D20" s="13" t="s">
        <v>35</v>
      </c>
      <c r="E20" s="14">
        <f>SUM(E3:E19)</f>
        <v>479138000</v>
      </c>
      <c r="G20" s="10" t="s">
        <v>69</v>
      </c>
      <c r="H20" s="9">
        <v>34230000</v>
      </c>
    </row>
    <row r="21" spans="1:8">
      <c r="A21" s="12" t="s">
        <v>35</v>
      </c>
      <c r="B21" s="3">
        <f>SUM(B3:B20)</f>
        <v>3534004000</v>
      </c>
      <c r="C21" s="8"/>
      <c r="D21" s="24"/>
      <c r="E21" s="22"/>
      <c r="G21" s="10" t="s">
        <v>70</v>
      </c>
      <c r="H21" s="9">
        <v>28440000</v>
      </c>
    </row>
    <row r="22" spans="1:8">
      <c r="A22" s="32"/>
      <c r="B22" s="33"/>
      <c r="C22" s="29" t="s">
        <v>81</v>
      </c>
      <c r="D22" s="33">
        <f>B21+E20</f>
        <v>4013142000</v>
      </c>
      <c r="E22" s="34"/>
      <c r="G22" s="15"/>
      <c r="H22" s="16">
        <f>SUBTOTAL(9,H10:H21)</f>
        <v>302708000</v>
      </c>
    </row>
    <row r="23" spans="1:8">
      <c r="A23"/>
      <c r="C23" s="27"/>
      <c r="D23" s="13" t="s">
        <v>71</v>
      </c>
      <c r="E23" s="11">
        <v>7753000000</v>
      </c>
    </row>
    <row r="24" spans="1:8">
      <c r="A24"/>
      <c r="C24" s="27"/>
      <c r="D24" s="13" t="s">
        <v>80</v>
      </c>
      <c r="E24" s="11">
        <f>E23-H22</f>
        <v>7450292000</v>
      </c>
    </row>
    <row r="25" spans="1:8">
      <c r="A25"/>
      <c r="C25" s="27"/>
      <c r="D25" s="13" t="s">
        <v>75</v>
      </c>
      <c r="E25" s="31">
        <f>(E24-D22-H8)/E24</f>
        <v>0.43411587089472464</v>
      </c>
      <c r="F25" s="17" t="s">
        <v>74</v>
      </c>
    </row>
    <row r="26" spans="1:8">
      <c r="A26"/>
      <c r="B26"/>
      <c r="D26" s="13" t="s">
        <v>82</v>
      </c>
      <c r="E26" s="31">
        <f>H8/E24</f>
        <v>2.7228462991786093E-2</v>
      </c>
      <c r="F26" s="17" t="s">
        <v>74</v>
      </c>
    </row>
    <row r="27" spans="1:8">
      <c r="A27"/>
      <c r="B27"/>
      <c r="D27" s="13" t="s">
        <v>81</v>
      </c>
      <c r="E27" s="31">
        <f>D22/E24</f>
        <v>0.53865566611348925</v>
      </c>
      <c r="F27" s="17" t="s">
        <v>74</v>
      </c>
    </row>
    <row r="28" spans="1:8">
      <c r="B28" s="1" t="s">
        <v>83</v>
      </c>
    </row>
    <row r="29" spans="1:8">
      <c r="B29" s="1" t="s">
        <v>84</v>
      </c>
    </row>
    <row r="30" spans="1:8">
      <c r="B30" s="1" t="s">
        <v>36</v>
      </c>
    </row>
    <row r="32" spans="1:8">
      <c r="B32" s="30" t="s">
        <v>78</v>
      </c>
    </row>
    <row r="33" spans="1:8">
      <c r="A33" s="28" t="s">
        <v>79</v>
      </c>
      <c r="B33" s="5"/>
      <c r="C33" s="6"/>
      <c r="D33" s="6"/>
      <c r="E33" s="7"/>
      <c r="G33" s="4" t="s">
        <v>53</v>
      </c>
      <c r="H33" s="7"/>
    </row>
    <row r="34" spans="1:8">
      <c r="A34" s="20" t="s">
        <v>0</v>
      </c>
      <c r="B34" s="11">
        <v>1402000000</v>
      </c>
      <c r="C34" s="8"/>
      <c r="D34" s="19" t="s">
        <v>49</v>
      </c>
      <c r="E34" s="9">
        <v>2142000</v>
      </c>
      <c r="G34" s="10" t="s">
        <v>54</v>
      </c>
      <c r="H34" s="9">
        <v>144100000</v>
      </c>
    </row>
    <row r="35" spans="1:8">
      <c r="A35" s="20" t="s">
        <v>1</v>
      </c>
      <c r="B35" s="11">
        <v>1380000000</v>
      </c>
      <c r="C35" s="8"/>
      <c r="D35" s="21" t="s">
        <v>42</v>
      </c>
      <c r="E35" s="22"/>
      <c r="G35" s="10" t="s">
        <v>55</v>
      </c>
      <c r="H35" s="9">
        <v>9399000</v>
      </c>
    </row>
    <row r="36" spans="1:8">
      <c r="A36" s="20" t="s">
        <v>2</v>
      </c>
      <c r="B36" s="11">
        <v>220900000</v>
      </c>
      <c r="C36" s="8"/>
      <c r="D36" s="19" t="s">
        <v>20</v>
      </c>
      <c r="E36" s="9">
        <v>20250000</v>
      </c>
      <c r="G36" s="10" t="s">
        <v>24</v>
      </c>
      <c r="H36" s="9">
        <v>6625000</v>
      </c>
    </row>
    <row r="37" spans="1:8">
      <c r="A37" s="20" t="s">
        <v>5</v>
      </c>
      <c r="B37" s="11">
        <v>43850000</v>
      </c>
      <c r="C37" s="8"/>
      <c r="D37" s="19" t="s">
        <v>21</v>
      </c>
      <c r="E37" s="9">
        <v>3278000</v>
      </c>
      <c r="G37" s="10" t="s">
        <v>56</v>
      </c>
      <c r="H37" s="9">
        <v>25780000</v>
      </c>
    </row>
    <row r="38" spans="1:8">
      <c r="A38" s="23" t="s">
        <v>39</v>
      </c>
      <c r="B38" s="24"/>
      <c r="C38" s="8"/>
      <c r="D38" s="19" t="s">
        <v>22</v>
      </c>
      <c r="E38" s="9">
        <v>31260000</v>
      </c>
      <c r="G38" s="10" t="s">
        <v>57</v>
      </c>
      <c r="H38" s="9">
        <v>17500000</v>
      </c>
    </row>
    <row r="39" spans="1:8">
      <c r="A39" s="20" t="s">
        <v>7</v>
      </c>
      <c r="B39" s="11">
        <v>2963000</v>
      </c>
      <c r="C39" s="8"/>
      <c r="D39" s="19" t="s">
        <v>23</v>
      </c>
      <c r="E39" s="9">
        <v>2541000</v>
      </c>
      <c r="G39" s="15"/>
      <c r="H39" s="16">
        <f>SUBTOTAL(9,H34:H38)</f>
        <v>203404000</v>
      </c>
    </row>
    <row r="40" spans="1:8">
      <c r="A40" s="23" t="s">
        <v>40</v>
      </c>
      <c r="B40" s="24"/>
      <c r="C40" s="8"/>
      <c r="D40" s="25" t="s">
        <v>43</v>
      </c>
      <c r="E40" s="22"/>
      <c r="G40" s="4" t="s">
        <v>59</v>
      </c>
      <c r="H40" s="7"/>
    </row>
    <row r="41" spans="1:8">
      <c r="A41" s="20" t="s">
        <v>9</v>
      </c>
      <c r="B41" s="11">
        <v>11670000</v>
      </c>
      <c r="C41" s="8"/>
      <c r="D41" s="19" t="s">
        <v>11</v>
      </c>
      <c r="E41" s="9">
        <v>4830000</v>
      </c>
      <c r="G41" s="10" t="s">
        <v>60</v>
      </c>
      <c r="H41" s="9">
        <v>10110000</v>
      </c>
    </row>
    <row r="42" spans="1:8">
      <c r="A42" s="20" t="s">
        <v>10</v>
      </c>
      <c r="B42" s="11">
        <v>11890000</v>
      </c>
      <c r="C42" s="8"/>
      <c r="D42" s="21" t="s">
        <v>44</v>
      </c>
      <c r="E42" s="22"/>
      <c r="G42" s="10" t="s">
        <v>61</v>
      </c>
      <c r="H42" s="9">
        <v>20900000</v>
      </c>
    </row>
    <row r="43" spans="1:8">
      <c r="A43" s="20" t="s">
        <v>12</v>
      </c>
      <c r="B43" s="11">
        <v>89560000</v>
      </c>
      <c r="C43" s="8"/>
      <c r="D43" s="19" t="s">
        <v>26</v>
      </c>
      <c r="E43" s="9">
        <v>59310000</v>
      </c>
      <c r="G43" s="10" t="s">
        <v>62</v>
      </c>
      <c r="H43" s="9">
        <v>26550000</v>
      </c>
    </row>
    <row r="44" spans="1:8">
      <c r="A44" s="20" t="s">
        <v>15</v>
      </c>
      <c r="B44" s="11">
        <v>11330000</v>
      </c>
      <c r="C44" s="8"/>
      <c r="D44" s="19" t="s">
        <v>27</v>
      </c>
      <c r="E44" s="9">
        <v>11190000</v>
      </c>
      <c r="G44" s="10" t="s">
        <v>72</v>
      </c>
      <c r="H44" s="9">
        <v>988002</v>
      </c>
    </row>
    <row r="45" spans="1:8">
      <c r="A45" s="26" t="s">
        <v>41</v>
      </c>
      <c r="B45" s="24"/>
      <c r="C45" s="8"/>
      <c r="D45" s="19" t="s">
        <v>28</v>
      </c>
      <c r="E45" s="9">
        <v>21920000</v>
      </c>
      <c r="G45" s="18" t="s">
        <v>13</v>
      </c>
      <c r="H45" s="9">
        <v>6486000</v>
      </c>
    </row>
    <row r="46" spans="1:8">
      <c r="A46" s="20" t="s">
        <v>45</v>
      </c>
      <c r="B46" s="11">
        <v>6081000</v>
      </c>
      <c r="C46" s="8"/>
      <c r="D46" s="19" t="s">
        <v>29</v>
      </c>
      <c r="E46" s="9">
        <v>43850000</v>
      </c>
      <c r="G46" s="10" t="s">
        <v>14</v>
      </c>
      <c r="H46" s="9">
        <v>1403000</v>
      </c>
    </row>
    <row r="47" spans="1:8">
      <c r="A47" s="20" t="s">
        <v>46</v>
      </c>
      <c r="B47" s="11">
        <v>1160000</v>
      </c>
      <c r="C47" s="8"/>
      <c r="D47" s="19" t="s">
        <v>34</v>
      </c>
      <c r="E47" s="9">
        <v>9538000</v>
      </c>
      <c r="G47" s="10" t="s">
        <v>3</v>
      </c>
      <c r="H47" s="9">
        <v>83990000</v>
      </c>
    </row>
    <row r="48" spans="1:8">
      <c r="A48" s="20" t="s">
        <v>47</v>
      </c>
      <c r="B48" s="11">
        <v>115000000</v>
      </c>
      <c r="C48" s="8"/>
      <c r="D48" s="19" t="s">
        <v>31</v>
      </c>
      <c r="E48" s="9">
        <v>59730000</v>
      </c>
      <c r="G48" s="18" t="s">
        <v>73</v>
      </c>
      <c r="H48" s="9">
        <v>219161</v>
      </c>
    </row>
    <row r="49" spans="1:8">
      <c r="A49" s="20" t="s">
        <v>88</v>
      </c>
      <c r="B49" s="11">
        <v>13130000</v>
      </c>
      <c r="C49" s="8"/>
      <c r="D49" s="19" t="s">
        <v>50</v>
      </c>
      <c r="E49" s="9">
        <v>69800000</v>
      </c>
      <c r="G49" s="10" t="s">
        <v>68</v>
      </c>
      <c r="H49" s="9">
        <v>6031000</v>
      </c>
    </row>
    <row r="50" spans="1:8">
      <c r="A50" s="20" t="s">
        <v>48</v>
      </c>
      <c r="B50" s="11">
        <v>9905000</v>
      </c>
      <c r="C50" s="8"/>
      <c r="D50" s="19" t="s">
        <v>51</v>
      </c>
      <c r="E50" s="9">
        <v>8279000</v>
      </c>
      <c r="G50" s="10" t="s">
        <v>70</v>
      </c>
      <c r="H50" s="9">
        <v>28440000</v>
      </c>
    </row>
    <row r="51" spans="1:8">
      <c r="A51" s="26" t="s">
        <v>37</v>
      </c>
      <c r="B51" s="27"/>
      <c r="C51" s="8"/>
      <c r="D51" s="19" t="s">
        <v>30</v>
      </c>
      <c r="E51" s="9">
        <v>45740000</v>
      </c>
      <c r="G51" s="15"/>
      <c r="H51" s="16">
        <f>SUBTOTAL(9,H41:H50)</f>
        <v>185117163</v>
      </c>
    </row>
    <row r="52" spans="1:8">
      <c r="A52" s="23" t="s">
        <v>38</v>
      </c>
      <c r="B52" s="27"/>
      <c r="C52" s="8"/>
      <c r="D52" s="19" t="s">
        <v>52</v>
      </c>
      <c r="E52" s="9">
        <v>34230000</v>
      </c>
    </row>
    <row r="53" spans="1:8">
      <c r="A53" s="20" t="s">
        <v>16</v>
      </c>
      <c r="B53" s="11">
        <v>18750000</v>
      </c>
      <c r="C53" s="8"/>
      <c r="D53" s="19" t="s">
        <v>32</v>
      </c>
      <c r="E53" s="9">
        <v>97340000</v>
      </c>
    </row>
    <row r="54" spans="1:8">
      <c r="A54" s="20" t="s">
        <v>17</v>
      </c>
      <c r="B54" s="11">
        <v>6592000</v>
      </c>
      <c r="C54" s="8"/>
      <c r="D54" s="19" t="s">
        <v>33</v>
      </c>
      <c r="E54" s="9">
        <v>14860000</v>
      </c>
    </row>
    <row r="55" spans="1:8">
      <c r="A55" s="20" t="s">
        <v>18</v>
      </c>
      <c r="B55" s="11">
        <v>7276000</v>
      </c>
      <c r="C55" s="8"/>
      <c r="D55" s="13" t="s">
        <v>35</v>
      </c>
      <c r="E55" s="14">
        <f>SUM(E34:E54)</f>
        <v>540088000</v>
      </c>
    </row>
    <row r="56" spans="1:8">
      <c r="A56" s="12" t="s">
        <v>35</v>
      </c>
      <c r="B56" s="3">
        <f>SUM(B34:B55)</f>
        <v>3352057000</v>
      </c>
      <c r="C56" s="8"/>
      <c r="D56" s="24"/>
      <c r="E56" s="22"/>
    </row>
    <row r="57" spans="1:8">
      <c r="A57" s="32"/>
      <c r="B57" s="33"/>
      <c r="C57" s="29" t="s">
        <v>81</v>
      </c>
      <c r="D57" s="33">
        <f>B56+E55</f>
        <v>3892145000</v>
      </c>
      <c r="E57" s="34"/>
    </row>
    <row r="58" spans="1:8">
      <c r="C58" s="27"/>
      <c r="D58" s="13" t="s">
        <v>71</v>
      </c>
      <c r="E58" s="11">
        <v>7753000000</v>
      </c>
    </row>
    <row r="59" spans="1:8">
      <c r="C59" s="27"/>
      <c r="D59" s="13" t="s">
        <v>80</v>
      </c>
      <c r="E59" s="11">
        <f>E58-H51</f>
        <v>7567882837</v>
      </c>
    </row>
    <row r="60" spans="1:8">
      <c r="C60" s="27"/>
      <c r="D60" s="13" t="s">
        <v>75</v>
      </c>
      <c r="E60" s="31">
        <f>(E59-D57-H39)/E59</f>
        <v>0.45882499924859765</v>
      </c>
      <c r="F60" s="17" t="s">
        <v>74</v>
      </c>
    </row>
    <row r="61" spans="1:8">
      <c r="B61"/>
      <c r="D61" s="13" t="s">
        <v>82</v>
      </c>
      <c r="E61" s="31">
        <f>H39/E59</f>
        <v>2.6877265991162174E-2</v>
      </c>
      <c r="F61" s="17" t="s">
        <v>74</v>
      </c>
    </row>
    <row r="62" spans="1:8">
      <c r="B62"/>
      <c r="D62" s="13" t="s">
        <v>81</v>
      </c>
      <c r="E62" s="31">
        <f>D57/E59</f>
        <v>0.51429773476024021</v>
      </c>
      <c r="F62" s="17" t="s">
        <v>74</v>
      </c>
    </row>
  </sheetData>
  <hyperlinks>
    <hyperlink ref="B3" r:id="rId1" display="https://www.google.com/search?q=quanti+abitanti+ha+la+Cina%3F"/>
    <hyperlink ref="B4" r:id="rId2" display="https://www.google.com/search?q=quanti+abitanti+ha+l%27India%3F"/>
    <hyperlink ref="B5" r:id="rId3" display="https://www.google.com/search?q=quanti+abitanti+ha+il+Pakistan%3F"/>
    <hyperlink ref="B6" r:id="rId4" display="https://www.google.com/search?q=quanti+abitanti+ha+l%27Iran%3F"/>
    <hyperlink ref="B7" r:id="rId5" display="https://www.google.com/search?q=quanti+abitanti+ha+l%27Iraq%3F"/>
    <hyperlink ref="B8" r:id="rId6" display="https://www.google.com/search?q=quanti+abitanti+ha+l%27Algeria%3F"/>
    <hyperlink ref="B9" r:id="rId7" display="https://www.google.com/search?q=quanti+abitanti+ha+l%27Angola%3F"/>
    <hyperlink ref="B10" r:id="rId8" display="https://www.google.com/search?q=quanti+abitanti+ha+l%27Armenia%3F"/>
    <hyperlink ref="B11" r:id="rId9" display="https://www.google.com/search?q=quanti+abitanti+ha+il+Bangladesh%3F"/>
    <hyperlink ref="B12" r:id="rId10" display="https://www.google.com/search?q=quanti+abitanti+ha+la+Bolivia%3F"/>
    <hyperlink ref="B13" r:id="rId11" display="https://www.google.com/search?q=quanti+abitanti+ha+il+Burundi%3F"/>
    <hyperlink ref="B14" r:id="rId12" display="https://www.google.com/search?q=quanti+abitanti+ha+la+Repubblica+Centrafricana%3F"/>
    <hyperlink ref="B15" r:id="rId13" display="https://www.google.com/search?q=quanti+abitanti+ha+il+Congo%3F"/>
    <hyperlink ref="B16" r:id="rId14" display="https://www.google.com/search?q=quanti+abitanti+ha+el+Salvador%3F"/>
    <hyperlink ref="B17" r:id="rId15" display="https://www.google.com/search?q=quanti+abitanti+ha+la+Guinea+Equatoriale%3F"/>
    <hyperlink ref="B18" r:id="rId16" display="https://www.google.com/search?q=quanti+abitanti+ha+Cuba%3F"/>
    <hyperlink ref="B19" r:id="rId17" display="https://www.google.com/search?q=quanti+abitanti+ha+il+Kazakistan%3F"/>
    <hyperlink ref="B20" r:id="rId18" display="https://www.google.com/search?q=quanti+abitanti+ha+il+Kyrgyzstan%3F"/>
    <hyperlink ref="E3" r:id="rId19" display="https://www.google.com/search?q=quanti+abitanti+ha+il+Laos%3F"/>
    <hyperlink ref="E4" r:id="rId20" display="https://www.google.com/search?q=quanti+abitanti+ha+il+Madagascar%3F"/>
    <hyperlink ref="E5" r:id="rId21" display="https://www.google.com/search?q=quanti+abitanti+ha+il+Mali%3F"/>
    <hyperlink ref="E6" r:id="rId22" display="https://www.google.com/search?q=quanti+abitanti+ha+la+Mongolia%3F"/>
    <hyperlink ref="E7" r:id="rId23" display="https://www.google.com/search?q=quanti+abitanti+ha+il+Mozambico%3F"/>
    <hyperlink ref="E8" r:id="rId24" display="https://www.google.com/search?q=quanti+abitanti+ha+la+Namibia%3F"/>
    <hyperlink ref="E9" r:id="rId25" display="https://www.google.com/search?q=quanti+abitanti+ha+il+Nicaragua%3F"/>
    <hyperlink ref="E10" r:id="rId26" display="https://www.google.com/search?q=quanti+abitanti+ha+il+Senegal%3F"/>
    <hyperlink ref="E11" r:id="rId27" display="https://www.google.com/search?q=quanti+abitanti+ha+il+Sudafrica%3F"/>
    <hyperlink ref="E12" r:id="rId28" display="https://www.google.com/search?q=quanti+abitanti+ha+il+Sud+Sudan%3F"/>
    <hyperlink ref="E13" r:id="rId29" display="https://www.google.com/search?q=quanti+abitanti+ha+il+Sri+Lanka%3F"/>
    <hyperlink ref="E14" r:id="rId30" display="https://www.google.com/search?q=quanti+abitanti+ha+il+Sudan%3F"/>
    <hyperlink ref="E15" r:id="rId31" display="https://www.google.com/search?q=quanti+abitanti+ha+il+Tagikistan%3F&amp;"/>
    <hyperlink ref="E16" r:id="rId32" display="https://www.google.com/search?q=quanti+abitanti+ha+l%27Uganda%3F"/>
    <hyperlink ref="E17" r:id="rId33" display="https://www.google.com/search?q=quanti+abitanti+ha+la+Tanzania%3F"/>
    <hyperlink ref="E18" r:id="rId34" display="https://www.google.com/search?q=quanti+abitanti+ha+il+Vietnam%3F"/>
    <hyperlink ref="E19" r:id="rId35" display="https://www.google.com/search?q=quanti+abitanti+ha+lo+Zimbabwe%3F"/>
    <hyperlink ref="B34" r:id="rId36" display="https://www.google.com/search?q=quanti+abitanti+ha+la+Cina%3F"/>
    <hyperlink ref="B35" r:id="rId37" display="https://www.google.com/search?q=quanti+abitanti+ha+l%27India%3F"/>
    <hyperlink ref="B36" r:id="rId38" display="https://www.google.com/search?q=quanti+abitanti+ha+il+Pakistan%3F"/>
    <hyperlink ref="B37" r:id="rId39" display="https://www.google.com/search?q=quanti+abitanti+ha+l%27Algeria%3F"/>
    <hyperlink ref="B39" r:id="rId40" display="https://www.google.com/search?q=quanti+abitanti+ha+l%27Armenia%3F"/>
    <hyperlink ref="B41" r:id="rId41" display="https://www.google.com/search?q=quanti+abitanti+ha+la+Bolivia%3F"/>
    <hyperlink ref="B42" r:id="rId42" display="https://www.google.com/search?q=quanti+abitanti+ha+il+Burundi%3F"/>
    <hyperlink ref="E41" r:id="rId43" display="https://www.google.com/search?q=quanti+abitanti+ha+la+Repubblica+Centrafricana%3F"/>
    <hyperlink ref="B43" r:id="rId44" display="https://www.google.com/search?q=quanti+abitanti+ha+il+Congo%3F"/>
    <hyperlink ref="B49" r:id="rId45" display="https://www.google.com/search?q=quanti+abitanti+ha+la+Guinea+Conakry%3F"/>
    <hyperlink ref="B44" r:id="rId46" display="https://www.google.com/search?q=quanti+abitanti+ha+Cuba%3F"/>
    <hyperlink ref="B53" r:id="rId47" display="https://www.google.com/search?q=quanti+abitanti+ha+il+Kazakistan%3F"/>
    <hyperlink ref="B54" r:id="rId48" display="https://www.google.com/search?q=quanti+abitanti+ha+il+Kyrgyzstan%3F"/>
    <hyperlink ref="B55" r:id="rId49" display="https://www.google.com/search?q=quanti+abitanti+ha+il+Laos%3F"/>
    <hyperlink ref="E36" r:id="rId50" display="https://www.google.com/search?q=quanti+abitanti+ha+il+Mali%3F"/>
    <hyperlink ref="E37" r:id="rId51" display="https://www.google.com/search?q=quanti+abitanti+ha+la+Mongolia%3F"/>
    <hyperlink ref="E38" r:id="rId52" display="https://www.google.com/search?q=quanti+abitanti+ha+il+Mozambico%3F"/>
    <hyperlink ref="E39" r:id="rId53" display="https://www.google.com/search?q=quanti+abitanti+ha+la+Namibia%3F"/>
    <hyperlink ref="E43" r:id="rId54" display="https://www.google.com/search?q=quanti+abitanti+ha+il+Sudafrica%3F"/>
    <hyperlink ref="E44" r:id="rId55" display="https://www.google.com/search?q=quanti+abitanti+ha+il+Sud+Sudan%3F"/>
    <hyperlink ref="E45" r:id="rId56" display="https://www.google.com/search?q=quanti+abitanti+ha+il+Sri+Lanka%3F"/>
    <hyperlink ref="E46" r:id="rId57" display="https://www.google.com/search?q=quanti+abitanti+ha+il+Sudan%3F"/>
    <hyperlink ref="E47" r:id="rId58" display="https://www.google.com/search?q=quanti+abitanti+ha+il+Tagikistan%3F&amp;"/>
    <hyperlink ref="E51" r:id="rId59" display="https://www.google.com/search?q=quanti+abitanti+ha+l%27Uganda%3F"/>
    <hyperlink ref="E48" r:id="rId60" display="https://www.google.com/search?q=quanti+abitanti+ha+la+Tanzania%3F"/>
    <hyperlink ref="E53" r:id="rId61" display="https://www.google.com/search?q=quanti+abitanti+ha+il+Vietnam%3F"/>
    <hyperlink ref="E54" r:id="rId62" display="https://www.google.com/search?q=quanti+abitanti+ha+lo+Zimbabwe%3F"/>
    <hyperlink ref="B46" r:id="rId63" display="https://www.google.com/search?q=quanti+abitanti+ha+Eritrea%3F"/>
    <hyperlink ref="B47" r:id="rId64" display="https://www.google.com/search?q=quanti+abitanti+ha+Eswatini%3F"/>
    <hyperlink ref="B48" r:id="rId65" display="https://www.google.com/search?q=quanti+abitanti+ha+Etiopia%3F"/>
    <hyperlink ref="B50" r:id="rId66" display="https://www.google.com/search?q=quanti+abitanti+ha+Honduras%3F"/>
    <hyperlink ref="E34" r:id="rId67" display="https://www.google.com/search?q=quanti+abitanti+ha+Lesotho%3F"/>
    <hyperlink ref="E49" r:id="rId68" display="https://www.google.com/search?q=quanti+abitanti+ha+Thailandia%3F"/>
    <hyperlink ref="E50" r:id="rId69" display="https://www.google.com/search?q=quanti+abitanti+ha+Togo%3F"/>
    <hyperlink ref="E52" r:id="rId70" display="https://www.google.com/search?q=quanti+abitanti+ha+Uzbekistan%3F"/>
    <hyperlink ref="D35" r:id="rId71"/>
    <hyperlink ref="A38" r:id="rId72"/>
    <hyperlink ref="A40" r:id="rId73"/>
    <hyperlink ref="A45" r:id="rId74"/>
    <hyperlink ref="A51" r:id="rId75"/>
    <hyperlink ref="A52" r:id="rId76"/>
    <hyperlink ref="D40" r:id="rId77"/>
    <hyperlink ref="D42" r:id="rId78"/>
    <hyperlink ref="H3:H7" r:id="rId79" display="https://www.google.com/search?q=quanti+abitanti+ha+Russia%3F"/>
    <hyperlink ref="H4" r:id="rId80" display="https://www.google.com/search?q=quanti+abitanti+ha+Bielorussia%3F"/>
    <hyperlink ref="H5" r:id="rId81" display="https://www.google.com/search?q=quanti+abitanti+ha+Corea+del+Nord%3F"/>
    <hyperlink ref="H6" r:id="rId82" display="https://www.google.com/search?q=quanti+abitanti+ha+Siria%3F"/>
    <hyperlink ref="H7" r:id="rId83" display="https://www.google.com/search?q=quanti+abitanti+ha+Eritrea%3F"/>
    <hyperlink ref="H10" r:id="rId84" display="https://www.google.com/search?q=quanti+abitanti+ha+Azerbaijan%3F"/>
    <hyperlink ref="H11:H21" r:id="rId85" display="https://www.google.com/search?q=quanti+abitanti+ha+Azerbaijan%3F"/>
    <hyperlink ref="H11" r:id="rId86" display="https://www.google.com/search?q=quanti+abitanti+ha+Burkina+Faso%3F"/>
    <hyperlink ref="H12" r:id="rId87" display="https://www.google.com/search?q=quanti+abitanti+ha+Cameroun%3F"/>
    <hyperlink ref="H13" r:id="rId88" display="https://www.google.com/search?q=quanti+abitanti+ha+Eswatini%3F"/>
    <hyperlink ref="H14" r:id="rId89" display="https://www.google.com/search?q=quanti+abitanti+ha+Etiopia%3F"/>
    <hyperlink ref="H15" r:id="rId90" display="https://www.google.com/search?q=quanti+abitanti+ha+Guinea+Conakry%3F"/>
    <hyperlink ref="H16" r:id="rId91" display="https://www.google.com/search?q=quanti+abitanti+ha+Guinea+Bissau%3F"/>
    <hyperlink ref="H17" r:id="rId92" display="https://www.google.com/search?q=quanti+abitanti+ha+Marocco%3F"/>
    <hyperlink ref="H18" r:id="rId93" display="https://www.google.com/search?q=quanti+abitanti+ha+Togo%3F"/>
    <hyperlink ref="H19" r:id="rId94" display="https://www.google.com/search?q=quanti+abitanti+ha+Turkmenistan%3F"/>
    <hyperlink ref="H20" r:id="rId95" display="https://www.google.com/search?q=quanti+abitanti+ha+Uzbekistan%3F"/>
    <hyperlink ref="H21" r:id="rId96" display="https://www.google.com/search?q=quanti+abitanti+ha+Venezuela%3F"/>
    <hyperlink ref="H34:H38" r:id="rId97" display="https://www.google.com/search?q=quanti+abitanti+ha+Russia%3F"/>
    <hyperlink ref="H35" r:id="rId98" display="https://www.google.com/search?q=quanti+abitanti+ha+Bielorussia%3F"/>
    <hyperlink ref="H36" r:id="rId99" display="https://www.google.com/search?q=quanti+abitanti+ha+Nicaragua%3F"/>
    <hyperlink ref="H38" r:id="rId100" display="https://www.google.com/search?q=quanti+abitanti+ha+Siria%3F"/>
    <hyperlink ref="H41" r:id="rId101" display="https://www.google.com/search?q=quanti+abitanti+ha+Azerbaijan%3F"/>
    <hyperlink ref="H42" r:id="rId102" display="https://www.google.com/search?q=quanti+abitanti+ha+Burkina+Faso%3F"/>
    <hyperlink ref="H43" r:id="rId103" display="https://www.google.com/search?q=quanti+abitanti+ha+Cameroun%3F"/>
    <hyperlink ref="H44" r:id="rId104" display="https://www.google.com/search?q=quanti+abitanti+ha+Gibuti%3F"/>
    <hyperlink ref="H46" r:id="rId105" display="https://www.google.com/search?q=quanti+abitanti+ha+Guinea+Equatoriale%3F"/>
    <hyperlink ref="H49" r:id="rId106" display="https://www.google.com/search?q=quanti+abitanti+ha+Turkmenistan%3F"/>
    <hyperlink ref="H50" r:id="rId107" display="https://www.google.com/search?q=quanti+abitanti+ha+Venezuela%3F"/>
    <hyperlink ref="H37" r:id="rId108" display="https://www.google.com/search?q=quanti+abitanti+ha+Corea+del+Nord%3F"/>
    <hyperlink ref="H45" r:id="rId109" display="https://www.google.com/search?q=quanti+abitanti+ha+El+Salvador%3F"/>
    <hyperlink ref="H47" r:id="rId110" display="https://www.google.com/search?q=quanti+abitanti+ha+Iran%3F"/>
    <hyperlink ref="H48" r:id="rId111" display="https://www.google.com/search?q=quanti+abitanti+ha+Sao+Tomé+Principe%3F"/>
    <hyperlink ref="A2" r:id="rId112" display="35 stati ASTENUTI nella votazione del 2022.03.02"/>
    <hyperlink ref="A33" r:id="rId113" display="35 stati ASTENUTI nella votazione del 2022.03.02"/>
    <hyperlink ref="E23" r:id="rId114" display="https://www.google.com/search?q=quanti+abitanti+ha+la+Terra%3F"/>
    <hyperlink ref="E58" r:id="rId115" display="https://www.google.com/search?q=quanti+abitanti+ha+la+Terra%3F"/>
  </hyperlinks>
  <pageMargins left="0.7" right="0.7" top="0.75" bottom="0.75" header="0.3" footer="0.3"/>
  <pageSetup paperSize="9" orientation="portrait" horizontalDpi="0" verticalDpi="0"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CzzC</dc:creator>
  <cp:lastModifiedBy>Carlo Cazzanelli</cp:lastModifiedBy>
  <dcterms:created xsi:type="dcterms:W3CDTF">2020-01-29T09:41:44Z</dcterms:created>
  <dcterms:modified xsi:type="dcterms:W3CDTF">2022-10-13T11:17:07Z</dcterms:modified>
</cp:coreProperties>
</file>